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Q:\Behavioral Health Contracts\Invoices &amp; Reports\2022 Invoices &amp; Reports\Harborview\"/>
    </mc:Choice>
  </mc:AlternateContent>
  <xr:revisionPtr revIDLastSave="0" documentId="13_ncr:1_{3529E0DD-C59E-418F-8629-747568AEEBEF}" xr6:coauthVersionLast="47" xr6:coauthVersionMax="47" xr10:uidLastSave="{00000000-0000-0000-0000-000000000000}"/>
  <bookViews>
    <workbookView xWindow="-120" yWindow="16080" windowWidth="29040" windowHeight="15840" xr2:uid="{00000000-000D-0000-FFFF-FFFF00000000}"/>
  </bookViews>
  <sheets>
    <sheet name="PES Staffing" sheetId="1" r:id="rId1"/>
  </sheets>
  <definedNames>
    <definedName name="_xlnm.Print_Area" localSheetId="0">'PES Staffing'!$A$1:$F$41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6" i="1" l="1"/>
  <c r="B38" i="1"/>
  <c r="E26" i="1"/>
  <c r="E28" i="1" s="1"/>
  <c r="E32" i="1" s="1"/>
  <c r="E15" i="1"/>
  <c r="E31" i="1" s="1"/>
  <c r="E33" i="1" l="1"/>
  <c r="E40" i="1" s="1"/>
</calcChain>
</file>

<file path=xl/sharedStrings.xml><?xml version="1.0" encoding="utf-8"?>
<sst xmlns="http://schemas.openxmlformats.org/spreadsheetml/2006/main" count="32" uniqueCount="31">
  <si>
    <t>Month/Yr:</t>
  </si>
  <si>
    <t>Provide Name(s) and Hours of the Staff that worked on this exhibit</t>
  </si>
  <si>
    <t>Staff Name</t>
  </si>
  <si>
    <t>Total Payroll Hours</t>
  </si>
  <si>
    <t>Includes Hours Worked, Holiday, Sick and Vacation Leave</t>
  </si>
  <si>
    <t>Actual Total Hours Provided</t>
  </si>
  <si>
    <t>Exhibit Budget</t>
  </si>
  <si>
    <t>40 hours per week per FTE</t>
  </si>
  <si>
    <t>Computation for Reimbursement</t>
  </si>
  <si>
    <t>Number of working days in the month (including holidays)</t>
  </si>
  <si>
    <t>Enter # of Days</t>
  </si>
  <si>
    <t>Times 8 hours per day</t>
  </si>
  <si>
    <t>x</t>
  </si>
  <si>
    <t>Total hours to be provided per FTE</t>
  </si>
  <si>
    <t>Total hours Agency is supposed to provide for the month</t>
  </si>
  <si>
    <t>Total hours actual</t>
  </si>
  <si>
    <t>Divide</t>
  </si>
  <si>
    <t>Total hours to provide</t>
  </si>
  <si>
    <t>% of FTE Agency actually provided</t>
  </si>
  <si>
    <t>Exhibit Contract</t>
  </si>
  <si>
    <t>Total for period</t>
  </si>
  <si>
    <t>Monthly</t>
  </si>
  <si>
    <t>Reimbursement for the Month</t>
  </si>
  <si>
    <t>Report this on the RRS form.</t>
  </si>
  <si>
    <t>Prepared by:</t>
  </si>
  <si>
    <r>
      <t xml:space="preserve">Agency: </t>
    </r>
    <r>
      <rPr>
        <b/>
        <u/>
        <sz val="12"/>
        <rFont val="Calibri"/>
        <family val="2"/>
        <scheme val="minor"/>
      </rPr>
      <t>HBHS</t>
    </r>
  </si>
  <si>
    <t>Monthly FTE Report</t>
  </si>
  <si>
    <t xml:space="preserve">Emergency Dept / Psychiatric Emergency Service Care Manager </t>
  </si>
  <si>
    <t>Jan-Dec</t>
  </si>
  <si>
    <t>Times 2.3 FTE's in contract</t>
  </si>
  <si>
    <t>2.3 FTE's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</si>
</sst>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yyyy;@"/>
    <numFmt numFmtId="165" formatCode="0.0"/>
    <numFmt numFmtId="166" formatCode="_(* #,##0.0_);_(* \(#,##0.0\);_(* &quot;-&quot;??_);_(@_)"/>
    <numFmt numFmtId="167" formatCode="_(* #,##0_);_(* \(#,##0\);_(* &quot;-&quot;??_);_(@_)"/>
  </numFmts>
  <fonts count="9" x14ac:knownFonts="1">
    <font>
      <sz val="10"/>
      <name val="Times New Roman"/>
      <family val="1"/>
    </font>
    <font>
      <sz val="10"/>
      <name val="Times New Roman"/>
      <family val="1"/>
    </font>
    <font>
      <sz val="10"/>
      <name val="Calibri"/>
      <family val="2"/>
      <scheme val="minor"/>
    </font>
    <font>
      <b/>
      <sz val="12"/>
      <color indexed="20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2"/>
      <color indexed="12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4" fillId="0" borderId="0" xfId="0" applyFont="1" applyProtection="1">
      <protection locked="0"/>
    </xf>
    <xf numFmtId="0" fontId="7" fillId="0" borderId="2" xfId="0" applyFont="1" applyBorder="1" applyProtection="1">
      <protection locked="0"/>
    </xf>
    <xf numFmtId="0" fontId="7" fillId="0" borderId="1" xfId="0" applyFont="1" applyBorder="1" applyProtection="1">
      <protection locked="0"/>
    </xf>
    <xf numFmtId="0" fontId="7" fillId="0" borderId="1" xfId="0" applyFont="1" applyBorder="1" applyAlignment="1" applyProtection="1">
      <alignment horizontal="left" vertical="center"/>
      <protection locked="0"/>
    </xf>
    <xf numFmtId="165" fontId="7" fillId="0" borderId="4" xfId="0" applyNumberFormat="1" applyFont="1" applyBorder="1" applyProtection="1">
      <protection locked="0"/>
    </xf>
    <xf numFmtId="0" fontId="7" fillId="0" borderId="3" xfId="0" applyFont="1" applyBorder="1" applyProtection="1">
      <protection locked="0"/>
    </xf>
    <xf numFmtId="0" fontId="7" fillId="0" borderId="3" xfId="0" applyFont="1" applyBorder="1" applyAlignment="1" applyProtection="1">
      <alignment horizontal="left" vertical="center"/>
      <protection locked="0"/>
    </xf>
    <xf numFmtId="0" fontId="7" fillId="0" borderId="5" xfId="0" applyFont="1" applyBorder="1" applyProtection="1">
      <protection locked="0"/>
    </xf>
    <xf numFmtId="0" fontId="7" fillId="0" borderId="4" xfId="0" applyFont="1" applyBorder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164" fontId="6" fillId="0" borderId="1" xfId="0" applyNumberFormat="1" applyFont="1" applyBorder="1" applyAlignment="1" applyProtection="1">
      <alignment horizontal="left"/>
      <protection locked="0"/>
    </xf>
    <xf numFmtId="0" fontId="7" fillId="0" borderId="0" xfId="0" applyFont="1" applyProtection="1">
      <protection locked="0"/>
    </xf>
    <xf numFmtId="0" fontId="7" fillId="0" borderId="0" xfId="0" applyFont="1" applyProtection="1"/>
    <xf numFmtId="0" fontId="7" fillId="0" borderId="0" xfId="0" applyFont="1" applyAlignment="1" applyProtection="1">
      <alignment horizontal="right"/>
    </xf>
    <xf numFmtId="0" fontId="7" fillId="0" borderId="0" xfId="0" applyFont="1" applyAlignment="1" applyProtection="1">
      <alignment horizontal="center"/>
    </xf>
    <xf numFmtId="0" fontId="7" fillId="0" borderId="4" xfId="0" applyFont="1" applyBorder="1" applyProtection="1"/>
    <xf numFmtId="0" fontId="2" fillId="0" borderId="0" xfId="0" applyFont="1" applyProtection="1"/>
    <xf numFmtId="0" fontId="4" fillId="0" borderId="0" xfId="0" applyFont="1" applyProtection="1"/>
    <xf numFmtId="0" fontId="7" fillId="4" borderId="4" xfId="0" applyFont="1" applyFill="1" applyBorder="1" applyProtection="1"/>
    <xf numFmtId="43" fontId="2" fillId="0" borderId="0" xfId="0" applyNumberFormat="1" applyFont="1" applyProtection="1"/>
    <xf numFmtId="166" fontId="7" fillId="2" borderId="0" xfId="0" applyNumberFormat="1" applyFont="1" applyFill="1" applyProtection="1"/>
    <xf numFmtId="43" fontId="7" fillId="0" borderId="0" xfId="0" applyNumberFormat="1" applyFont="1" applyProtection="1"/>
    <xf numFmtId="0" fontId="7" fillId="4" borderId="0" xfId="0" applyFont="1" applyFill="1" applyProtection="1"/>
    <xf numFmtId="10" fontId="7" fillId="0" borderId="6" xfId="0" applyNumberFormat="1" applyFont="1" applyBorder="1" applyProtection="1"/>
    <xf numFmtId="43" fontId="7" fillId="0" borderId="0" xfId="1" applyNumberFormat="1" applyFont="1" applyProtection="1"/>
    <xf numFmtId="43" fontId="7" fillId="0" borderId="0" xfId="1" applyFont="1" applyAlignment="1" applyProtection="1"/>
    <xf numFmtId="167" fontId="7" fillId="0" borderId="0" xfId="1" applyNumberFormat="1" applyFont="1" applyAlignment="1" applyProtection="1"/>
    <xf numFmtId="44" fontId="7" fillId="0" borderId="6" xfId="0" applyNumberFormat="1" applyFont="1" applyBorder="1" applyProtection="1"/>
    <xf numFmtId="43" fontId="7" fillId="0" borderId="1" xfId="1" applyNumberFormat="1" applyFont="1" applyBorder="1" applyProtection="1"/>
    <xf numFmtId="43" fontId="7" fillId="0" borderId="0" xfId="1" applyFont="1" applyBorder="1" applyProtection="1"/>
    <xf numFmtId="167" fontId="7" fillId="0" borderId="0" xfId="1" applyNumberFormat="1" applyFont="1" applyBorder="1" applyProtection="1"/>
    <xf numFmtId="44" fontId="7" fillId="0" borderId="0" xfId="0" applyNumberFormat="1" applyFont="1" applyBorder="1" applyProtection="1"/>
    <xf numFmtId="167" fontId="7" fillId="0" borderId="0" xfId="1" applyNumberFormat="1" applyFont="1" applyProtection="1"/>
    <xf numFmtId="44" fontId="4" fillId="0" borderId="6" xfId="0" applyNumberFormat="1" applyFont="1" applyBorder="1" applyProtection="1"/>
    <xf numFmtId="43" fontId="7" fillId="0" borderId="0" xfId="1" applyFont="1" applyProtection="1"/>
    <xf numFmtId="43" fontId="7" fillId="2" borderId="6" xfId="0" applyNumberFormat="1" applyFont="1" applyFill="1" applyBorder="1" applyProtection="1"/>
    <xf numFmtId="0" fontId="4" fillId="3" borderId="7" xfId="0" applyFont="1" applyFill="1" applyBorder="1" applyProtection="1"/>
    <xf numFmtId="0" fontId="4" fillId="3" borderId="8" xfId="0" applyFont="1" applyFill="1" applyBorder="1" applyProtection="1"/>
    <xf numFmtId="0" fontId="4" fillId="3" borderId="9" xfId="0" applyFont="1" applyFill="1" applyBorder="1" applyProtection="1"/>
    <xf numFmtId="0" fontId="4" fillId="3" borderId="10" xfId="0" applyFont="1" applyFill="1" applyBorder="1" applyProtection="1"/>
    <xf numFmtId="0" fontId="4" fillId="3" borderId="0" xfId="0" applyFont="1" applyFill="1" applyBorder="1" applyProtection="1"/>
    <xf numFmtId="0" fontId="4" fillId="3" borderId="11" xfId="0" applyFont="1" applyFill="1" applyBorder="1" applyProtection="1"/>
    <xf numFmtId="0" fontId="4" fillId="3" borderId="5" xfId="0" applyFont="1" applyFill="1" applyBorder="1" applyProtection="1"/>
    <xf numFmtId="0" fontId="4" fillId="3" borderId="1" xfId="0" applyFont="1" applyFill="1" applyBorder="1" applyProtection="1"/>
    <xf numFmtId="0" fontId="4" fillId="3" borderId="12" xfId="0" applyFont="1" applyFill="1" applyBorder="1" applyProtection="1"/>
    <xf numFmtId="165" fontId="7" fillId="0" borderId="0" xfId="0" applyNumberFormat="1" applyFont="1" applyProtection="1"/>
    <xf numFmtId="0" fontId="4" fillId="0" borderId="0" xfId="0" applyFont="1" applyFill="1" applyBorder="1" applyProtection="1"/>
    <xf numFmtId="0" fontId="4" fillId="0" borderId="2" xfId="0" applyFont="1" applyBorder="1" applyAlignment="1" applyProtection="1">
      <alignment horizontal="center"/>
    </xf>
    <xf numFmtId="0" fontId="7" fillId="0" borderId="3" xfId="0" applyFont="1" applyBorder="1" applyAlignment="1" applyProtection="1">
      <alignment horizontal="right" wrapText="1"/>
    </xf>
    <xf numFmtId="0" fontId="7" fillId="0" borderId="4" xfId="0" applyFont="1" applyBorder="1" applyAlignment="1" applyProtection="1">
      <alignment horizontal="center" wrapText="1"/>
    </xf>
    <xf numFmtId="0" fontId="7" fillId="0" borderId="4" xfId="0" applyFont="1" applyFill="1" applyBorder="1" applyAlignment="1" applyProtection="1">
      <alignment horizontal="center" wrapText="1"/>
    </xf>
    <xf numFmtId="0" fontId="4" fillId="0" borderId="0" xfId="0" applyFont="1" applyBorder="1" applyProtection="1"/>
    <xf numFmtId="0" fontId="4" fillId="0" borderId="0" xfId="0" applyFont="1" applyAlignment="1" applyProtection="1">
      <alignment horizontal="right"/>
    </xf>
    <xf numFmtId="0" fontId="4" fillId="0" borderId="0" xfId="0" applyFont="1" applyBorder="1" applyAlignment="1" applyProtection="1">
      <alignment horizontal="right"/>
    </xf>
    <xf numFmtId="0" fontId="8" fillId="0" borderId="0" xfId="0" applyFont="1" applyAlignment="1" applyProtection="1">
      <alignment horizontal="center"/>
    </xf>
    <xf numFmtId="0" fontId="3" fillId="0" borderId="0" xfId="0" applyFont="1" applyAlignment="1" applyProtection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pageSetUpPr fitToPage="1"/>
  </sheetPr>
  <dimension ref="A1:G47"/>
  <sheetViews>
    <sheetView tabSelected="1" zoomScaleNormal="100" workbookViewId="0">
      <selection activeCell="B33" sqref="B33"/>
    </sheetView>
  </sheetViews>
  <sheetFormatPr defaultColWidth="9.33203125" defaultRowHeight="15.75" x14ac:dyDescent="0.25"/>
  <cols>
    <col min="1" max="1" width="40.5" style="13" customWidth="1"/>
    <col min="2" max="2" width="24.33203125" style="13" customWidth="1"/>
    <col min="3" max="3" width="25" style="13" customWidth="1"/>
    <col min="4" max="4" width="7.5" style="13" customWidth="1"/>
    <col min="5" max="5" width="21" style="13" customWidth="1"/>
    <col min="6" max="6" width="24.33203125" style="13" customWidth="1"/>
    <col min="7" max="7" width="3" style="17" customWidth="1"/>
    <col min="8" max="16384" width="9.33203125" style="17"/>
  </cols>
  <sheetData>
    <row r="1" spans="1:7" ht="15.75" customHeight="1" x14ac:dyDescent="0.3">
      <c r="A1" s="55" t="s">
        <v>27</v>
      </c>
      <c r="B1" s="55"/>
      <c r="C1" s="55"/>
      <c r="D1" s="55"/>
      <c r="E1" s="55"/>
      <c r="F1" s="55"/>
      <c r="G1" s="56"/>
    </row>
    <row r="2" spans="1:7" ht="15.75" customHeight="1" x14ac:dyDescent="0.3">
      <c r="A2" s="55" t="s">
        <v>26</v>
      </c>
      <c r="B2" s="55"/>
      <c r="C2" s="55"/>
      <c r="D2" s="55"/>
      <c r="E2" s="55"/>
      <c r="F2" s="55"/>
      <c r="G2" s="56"/>
    </row>
    <row r="3" spans="1:7" ht="15.75" customHeight="1" x14ac:dyDescent="0.25">
      <c r="A3" s="56"/>
      <c r="B3" s="56"/>
      <c r="C3" s="56"/>
      <c r="D3" s="56"/>
      <c r="E3" s="56"/>
      <c r="F3" s="56"/>
      <c r="G3" s="56"/>
    </row>
    <row r="4" spans="1:7" x14ac:dyDescent="0.25">
      <c r="A4" s="1" t="s">
        <v>25</v>
      </c>
      <c r="B4" s="54" t="s">
        <v>24</v>
      </c>
      <c r="C4" s="10"/>
      <c r="D4" s="52"/>
      <c r="E4" s="53" t="s">
        <v>0</v>
      </c>
      <c r="F4" s="11"/>
    </row>
    <row r="6" spans="1:7" x14ac:dyDescent="0.25">
      <c r="A6" s="13" t="s">
        <v>1</v>
      </c>
    </row>
    <row r="8" spans="1:7" ht="63" x14ac:dyDescent="0.25">
      <c r="A8" s="48" t="s">
        <v>2</v>
      </c>
      <c r="B8" s="49"/>
      <c r="C8" s="49"/>
      <c r="D8" s="49"/>
      <c r="E8" s="50" t="s">
        <v>3</v>
      </c>
      <c r="F8" s="51" t="s">
        <v>4</v>
      </c>
    </row>
    <row r="9" spans="1:7" x14ac:dyDescent="0.25">
      <c r="A9" s="2"/>
      <c r="B9" s="3"/>
      <c r="C9" s="4"/>
      <c r="D9" s="4"/>
      <c r="E9" s="5"/>
      <c r="F9" s="12"/>
    </row>
    <row r="10" spans="1:7" x14ac:dyDescent="0.25">
      <c r="A10" s="2"/>
      <c r="B10" s="6"/>
      <c r="C10" s="7"/>
      <c r="D10" s="7"/>
      <c r="E10" s="5"/>
      <c r="F10" s="12"/>
    </row>
    <row r="11" spans="1:7" x14ac:dyDescent="0.25">
      <c r="A11" s="8"/>
      <c r="B11" s="6"/>
      <c r="C11" s="4"/>
      <c r="D11" s="4"/>
      <c r="E11" s="5"/>
      <c r="F11" s="12"/>
    </row>
    <row r="12" spans="1:7" hidden="1" x14ac:dyDescent="0.25">
      <c r="A12" s="8"/>
      <c r="B12" s="6"/>
      <c r="C12" s="4"/>
      <c r="D12" s="4"/>
      <c r="E12" s="5"/>
      <c r="F12" s="12"/>
    </row>
    <row r="13" spans="1:7" x14ac:dyDescent="0.25">
      <c r="A13" s="8"/>
      <c r="B13" s="6"/>
      <c r="C13" s="7"/>
      <c r="D13" s="7"/>
      <c r="E13" s="5"/>
      <c r="F13" s="12"/>
    </row>
    <row r="14" spans="1:7" ht="16.5" thickBot="1" x14ac:dyDescent="0.3">
      <c r="A14" s="8"/>
      <c r="B14" s="6"/>
      <c r="C14" s="7"/>
      <c r="D14" s="7"/>
      <c r="E14" s="5"/>
      <c r="F14" s="12"/>
    </row>
    <row r="15" spans="1:7" ht="16.5" thickBot="1" x14ac:dyDescent="0.3">
      <c r="B15" s="18" t="s">
        <v>5</v>
      </c>
      <c r="E15" s="36">
        <f>SUM(E9:E14)</f>
        <v>0</v>
      </c>
    </row>
    <row r="18" spans="1:7" x14ac:dyDescent="0.25">
      <c r="A18" s="37" t="s">
        <v>6</v>
      </c>
      <c r="B18" s="38"/>
      <c r="C18" s="38"/>
      <c r="D18" s="38"/>
      <c r="E18" s="38"/>
      <c r="F18" s="39"/>
    </row>
    <row r="19" spans="1:7" x14ac:dyDescent="0.25">
      <c r="A19" s="40" t="s">
        <v>30</v>
      </c>
      <c r="B19" s="41"/>
      <c r="C19" s="41"/>
      <c r="D19" s="41"/>
      <c r="E19" s="41"/>
      <c r="F19" s="42"/>
    </row>
    <row r="20" spans="1:7" x14ac:dyDescent="0.25">
      <c r="A20" s="43" t="s">
        <v>7</v>
      </c>
      <c r="B20" s="44"/>
      <c r="C20" s="44"/>
      <c r="D20" s="44"/>
      <c r="E20" s="44"/>
      <c r="F20" s="45"/>
    </row>
    <row r="21" spans="1:7" x14ac:dyDescent="0.25">
      <c r="A21" s="46"/>
    </row>
    <row r="22" spans="1:7" x14ac:dyDescent="0.25">
      <c r="A22" s="47" t="s">
        <v>8</v>
      </c>
    </row>
    <row r="24" spans="1:7" x14ac:dyDescent="0.25">
      <c r="A24" s="13" t="s">
        <v>9</v>
      </c>
      <c r="E24" s="9">
        <v>23</v>
      </c>
      <c r="F24" s="13" t="s">
        <v>10</v>
      </c>
    </row>
    <row r="25" spans="1:7" x14ac:dyDescent="0.25">
      <c r="A25" s="13" t="s">
        <v>11</v>
      </c>
      <c r="C25" s="14"/>
      <c r="D25" s="15" t="s">
        <v>12</v>
      </c>
      <c r="E25" s="16">
        <v>8</v>
      </c>
    </row>
    <row r="26" spans="1:7" x14ac:dyDescent="0.25">
      <c r="A26" s="13" t="s">
        <v>13</v>
      </c>
      <c r="C26" s="14"/>
      <c r="D26" s="15"/>
      <c r="E26" s="16">
        <f>+E24*E25</f>
        <v>184</v>
      </c>
    </row>
    <row r="27" spans="1:7" x14ac:dyDescent="0.25">
      <c r="A27" s="13" t="s">
        <v>29</v>
      </c>
      <c r="C27" s="14"/>
      <c r="D27" s="15" t="s">
        <v>12</v>
      </c>
      <c r="E27" s="16">
        <v>2.2999999999999998</v>
      </c>
    </row>
    <row r="28" spans="1:7" x14ac:dyDescent="0.25">
      <c r="A28" s="18" t="s">
        <v>14</v>
      </c>
      <c r="E28" s="19">
        <f>+E27*E26</f>
        <v>423.2</v>
      </c>
    </row>
    <row r="29" spans="1:7" x14ac:dyDescent="0.25">
      <c r="G29" s="20"/>
    </row>
    <row r="30" spans="1:7" x14ac:dyDescent="0.25">
      <c r="G30" s="20"/>
    </row>
    <row r="31" spans="1:7" x14ac:dyDescent="0.25">
      <c r="C31" s="13" t="s">
        <v>15</v>
      </c>
      <c r="E31" s="21">
        <f>+E15</f>
        <v>0</v>
      </c>
      <c r="F31" s="22"/>
      <c r="G31" s="20"/>
    </row>
    <row r="32" spans="1:7" ht="16.5" thickBot="1" x14ac:dyDescent="0.3">
      <c r="B32" s="15" t="s">
        <v>16</v>
      </c>
      <c r="C32" s="13" t="s">
        <v>17</v>
      </c>
      <c r="E32" s="23">
        <f>+E28</f>
        <v>423.2</v>
      </c>
    </row>
    <row r="33" spans="1:5" ht="16.5" thickBot="1" x14ac:dyDescent="0.3">
      <c r="A33" s="18" t="s">
        <v>18</v>
      </c>
      <c r="E33" s="24">
        <f>+E31/E32</f>
        <v>0</v>
      </c>
    </row>
    <row r="35" spans="1:5" ht="16.5" thickBot="1" x14ac:dyDescent="0.3">
      <c r="A35" s="13" t="s">
        <v>19</v>
      </c>
      <c r="B35" s="13" t="s">
        <v>20</v>
      </c>
      <c r="C35" s="14" t="s">
        <v>21</v>
      </c>
      <c r="D35" s="14"/>
    </row>
    <row r="36" spans="1:5" ht="16.5" thickBot="1" x14ac:dyDescent="0.3">
      <c r="A36" s="13" t="s">
        <v>28</v>
      </c>
      <c r="B36" s="25">
        <v>294636</v>
      </c>
      <c r="C36" s="26">
        <v>24553</v>
      </c>
      <c r="D36" s="27"/>
      <c r="E36" s="28">
        <f>+C36</f>
        <v>24553</v>
      </c>
    </row>
    <row r="37" spans="1:5" x14ac:dyDescent="0.25">
      <c r="B37" s="29"/>
      <c r="C37" s="30"/>
      <c r="D37" s="31"/>
      <c r="E37" s="32"/>
    </row>
    <row r="38" spans="1:5" x14ac:dyDescent="0.25">
      <c r="B38" s="25">
        <f>SUM(B36:B37)</f>
        <v>294636</v>
      </c>
      <c r="C38" s="33"/>
      <c r="D38" s="33"/>
      <c r="E38" s="32"/>
    </row>
    <row r="39" spans="1:5" ht="16.5" thickBot="1" x14ac:dyDescent="0.3"/>
    <row r="40" spans="1:5" ht="16.5" thickBot="1" x14ac:dyDescent="0.3">
      <c r="B40" s="18" t="s">
        <v>22</v>
      </c>
      <c r="E40" s="34">
        <f>IF(ROUND(+E36*E33,2)&lt;E36,ROUND(+E36*E33,2),E36)</f>
        <v>0</v>
      </c>
    </row>
    <row r="41" spans="1:5" x14ac:dyDescent="0.25">
      <c r="B41" s="13" t="s">
        <v>23</v>
      </c>
    </row>
    <row r="45" spans="1:5" x14ac:dyDescent="0.25">
      <c r="C45" s="35"/>
    </row>
    <row r="46" spans="1:5" x14ac:dyDescent="0.25">
      <c r="C46" s="35"/>
    </row>
    <row r="47" spans="1:5" x14ac:dyDescent="0.25">
      <c r="C47" s="22"/>
    </row>
  </sheetData>
  <sheetProtection algorithmName="SHA-512" hashValue="qhi9tmmFVK3ElDWWkOi7kfc3TxuufHpjmFlJ1kuOFhJw1DOfH3uVgipHS7O5HXfgyvmkJEDW1I6v4/JwLeZRew==" saltValue="lsJDkrQO6+ek0nNVT6AruQ==" spinCount="100000" sheet="1" objects="1" scenarios="1"/>
  <mergeCells count="2">
    <mergeCell ref="A1:F1"/>
    <mergeCell ref="A2:F2"/>
  </mergeCells>
  <printOptions horizontalCentered="1"/>
  <pageMargins left="0.25" right="0.25" top="0.5" bottom="0.5" header="0.5" footer="0.5"/>
  <pageSetup scale="79" orientation="portrait" r:id="rId1"/>
  <headerFooter alignWithMargins="0">
    <oddFooter>&amp;L&amp;"-,Regular"Psychiatric Emergency Service Care Manager FTE Report&amp;R&amp;"-,Regular"Version 10/10/2019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PES Staffing</vt:lpstr>
      <vt:lpstr>'PES Staffing'!Print_Area</vt:lpstr>
    </vt:vector>
  </TitlesOfParts>
  <Company>UW Medicine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Bichara, Kirsten A</dc:creator>
  <cp:lastModifiedBy>Walch, Chelsea</cp:lastModifiedBy>
  <dcterms:created xsi:type="dcterms:W3CDTF">2019-02-07T21:32:19Z</dcterms:created>
  <dcterms:modified xsi:type="dcterms:W3CDTF">2022-05-03T15:59:28Z</dcterms:modified>
</cp:coreProperties>
</file>